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d.docs.live.net/6ca5c6868bd3134d/arbete/Bridge/Hamnbröderna/Ligor/"/>
    </mc:Choice>
  </mc:AlternateContent>
  <xr:revisionPtr revIDLastSave="0" documentId="8_{684ECDAE-E16F-4420-AD66-9D183108FA3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Blad1" sheetId="1" r:id="rId1"/>
    <sheet name="Blad4" sheetId="4" r:id="rId2"/>
    <sheet name="Blad2" sheetId="2" r:id="rId3"/>
    <sheet name="Blad3" sheetId="3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  <c r="E5" i="1" s="1"/>
  <c r="C5" i="1"/>
  <c r="F6" i="1"/>
  <c r="D6" i="1"/>
  <c r="C6" i="1"/>
  <c r="E6" i="1" s="1"/>
  <c r="F9" i="1"/>
  <c r="D9" i="1"/>
  <c r="C9" i="1"/>
  <c r="F3" i="1"/>
  <c r="D3" i="1"/>
  <c r="C3" i="1"/>
  <c r="E3" i="1" s="1"/>
  <c r="F7" i="1"/>
  <c r="C7" i="1"/>
  <c r="E7" i="1" s="1"/>
  <c r="D7" i="1"/>
  <c r="F4" i="1"/>
  <c r="D4" i="1"/>
  <c r="C4" i="1"/>
  <c r="E4" i="1" s="1"/>
  <c r="F8" i="1"/>
  <c r="D8" i="1"/>
  <c r="E8" i="1" s="1"/>
  <c r="C8" i="1"/>
  <c r="F2" i="1"/>
  <c r="D2" i="1"/>
  <c r="C2" i="1"/>
  <c r="E2" i="1" s="1"/>
  <c r="E9" i="1" l="1"/>
</calcChain>
</file>

<file path=xl/sharedStrings.xml><?xml version="1.0" encoding="utf-8"?>
<sst xmlns="http://schemas.openxmlformats.org/spreadsheetml/2006/main" count="169" uniqueCount="107">
  <si>
    <t>Plac</t>
  </si>
  <si>
    <t>Hamnbroder</t>
  </si>
  <si>
    <t>Kvot</t>
  </si>
  <si>
    <t>VP</t>
  </si>
  <si>
    <t>Imp +</t>
  </si>
  <si>
    <t>Imp -</t>
  </si>
  <si>
    <t xml:space="preserve">Rond 2 </t>
  </si>
  <si>
    <t xml:space="preserve">Rond 4 </t>
  </si>
  <si>
    <t xml:space="preserve">Rond 6 </t>
  </si>
  <si>
    <t>Rond 8</t>
  </si>
  <si>
    <t>Rond 10</t>
  </si>
  <si>
    <t xml:space="preserve">Rond 12 </t>
  </si>
  <si>
    <t>Rond 14</t>
  </si>
  <si>
    <t>Ove</t>
  </si>
  <si>
    <t>Pelle</t>
  </si>
  <si>
    <t>Göran</t>
  </si>
  <si>
    <t>Lars</t>
  </si>
  <si>
    <t>CGH</t>
  </si>
  <si>
    <t>Ulf</t>
  </si>
  <si>
    <t>CGX</t>
  </si>
  <si>
    <t>Kjell</t>
  </si>
  <si>
    <t>ordning</t>
  </si>
  <si>
    <t>Matmästare -</t>
  </si>
  <si>
    <t xml:space="preserve"> </t>
  </si>
  <si>
    <t>Står på tur</t>
  </si>
  <si>
    <r>
      <t>CGH (</t>
    </r>
    <r>
      <rPr>
        <b/>
        <i/>
        <sz val="10"/>
        <color indexed="10"/>
        <rFont val="Arial"/>
        <family val="2"/>
      </rPr>
      <t>7</t>
    </r>
    <r>
      <rPr>
        <i/>
        <sz val="10"/>
        <rFont val="Arial"/>
        <family val="2"/>
      </rPr>
      <t>)</t>
    </r>
  </si>
  <si>
    <t>7. CGH (2S)</t>
  </si>
  <si>
    <t>7. CGH (1V)</t>
  </si>
  <si>
    <t>7. CGH (1S)</t>
  </si>
  <si>
    <t>7. CGH (2N)</t>
  </si>
  <si>
    <t>7. CGH (2V)</t>
  </si>
  <si>
    <t>7. CGH (2Ö)</t>
  </si>
  <si>
    <t>7. CGH (1Ö)</t>
  </si>
  <si>
    <r>
      <t>Ulf (</t>
    </r>
    <r>
      <rPr>
        <b/>
        <i/>
        <sz val="10"/>
        <color rgb="FFFF0000"/>
        <rFont val="Arial"/>
        <family val="2"/>
      </rPr>
      <t>8</t>
    </r>
    <r>
      <rPr>
        <i/>
        <sz val="10"/>
        <rFont val="Arial"/>
        <family val="2"/>
      </rPr>
      <t>)</t>
    </r>
  </si>
  <si>
    <r>
      <t>Pelle (</t>
    </r>
    <r>
      <rPr>
        <b/>
        <i/>
        <sz val="10"/>
        <color indexed="10"/>
        <rFont val="Arial"/>
        <family val="2"/>
      </rPr>
      <t>1</t>
    </r>
    <r>
      <rPr>
        <i/>
        <sz val="10"/>
        <rFont val="Arial"/>
        <family val="2"/>
      </rPr>
      <t>)</t>
    </r>
  </si>
  <si>
    <r>
      <t>Göran (</t>
    </r>
    <r>
      <rPr>
        <b/>
        <i/>
        <sz val="10"/>
        <color rgb="FFFF0000"/>
        <rFont val="Arial"/>
        <family val="2"/>
      </rPr>
      <t>2</t>
    </r>
    <r>
      <rPr>
        <i/>
        <sz val="10"/>
        <rFont val="Arial"/>
        <family val="2"/>
      </rPr>
      <t>)</t>
    </r>
  </si>
  <si>
    <r>
      <t>Ove (</t>
    </r>
    <r>
      <rPr>
        <b/>
        <i/>
        <sz val="10"/>
        <color rgb="FFFF0000"/>
        <rFont val="Arial"/>
        <family val="2"/>
      </rPr>
      <t>4</t>
    </r>
    <r>
      <rPr>
        <i/>
        <sz val="10"/>
        <rFont val="Arial"/>
        <family val="2"/>
      </rPr>
      <t>)</t>
    </r>
  </si>
  <si>
    <r>
      <t>Lars (</t>
    </r>
    <r>
      <rPr>
        <b/>
        <i/>
        <sz val="10"/>
        <color indexed="10"/>
        <rFont val="Arial"/>
        <family val="2"/>
      </rPr>
      <t>5</t>
    </r>
    <r>
      <rPr>
        <i/>
        <sz val="10"/>
        <rFont val="Arial"/>
        <family val="2"/>
      </rPr>
      <t>)</t>
    </r>
  </si>
  <si>
    <r>
      <t>CGX (</t>
    </r>
    <r>
      <rPr>
        <b/>
        <i/>
        <sz val="10"/>
        <color indexed="10"/>
        <rFont val="Arial"/>
        <family val="2"/>
      </rPr>
      <t>6</t>
    </r>
    <r>
      <rPr>
        <i/>
        <sz val="10"/>
        <rFont val="Arial"/>
        <family val="2"/>
      </rPr>
      <t>)</t>
    </r>
  </si>
  <si>
    <r>
      <t>Kjell (</t>
    </r>
    <r>
      <rPr>
        <b/>
        <i/>
        <sz val="10"/>
        <color rgb="FFFF0000"/>
        <rFont val="Arial"/>
        <family val="2"/>
      </rPr>
      <t>3</t>
    </r>
    <r>
      <rPr>
        <i/>
        <sz val="10"/>
        <rFont val="Arial"/>
        <family val="2"/>
      </rPr>
      <t>)</t>
    </r>
  </si>
  <si>
    <t>Rond 1 31 juli</t>
  </si>
  <si>
    <t>Dag 290</t>
  </si>
  <si>
    <t>Rond 3 14 aug</t>
  </si>
  <si>
    <t>Dag 291</t>
  </si>
  <si>
    <t>Rond 5 28 aug</t>
  </si>
  <si>
    <t>Dag 292</t>
  </si>
  <si>
    <t>Dag 293</t>
  </si>
  <si>
    <t>Rond 7  11 sept</t>
  </si>
  <si>
    <t>Dag 294</t>
  </si>
  <si>
    <t>Dag 295</t>
  </si>
  <si>
    <t>Dag 296</t>
  </si>
  <si>
    <t>Rond 13 23 okt</t>
  </si>
  <si>
    <t>Rond 9 25 sept</t>
  </si>
  <si>
    <t>Rond 11 9 okt</t>
  </si>
  <si>
    <t>8. Ulf (1N)</t>
  </si>
  <si>
    <t>3. Kjell (1Ö)</t>
  </si>
  <si>
    <t>3. Kjell (2S)</t>
  </si>
  <si>
    <t>3. Kjell (1V)</t>
  </si>
  <si>
    <t>3. Kjell (1S)</t>
  </si>
  <si>
    <t>3. Kjell (2N)</t>
  </si>
  <si>
    <t>3. Kjell (2V)</t>
  </si>
  <si>
    <t>3. Kjell (2Ö)</t>
  </si>
  <si>
    <t>1. Pelle (1S)</t>
  </si>
  <si>
    <t>1. Pelle (2N)</t>
  </si>
  <si>
    <t>1. Pelle (2V)</t>
  </si>
  <si>
    <t>1. Pelle (2Ö)</t>
  </si>
  <si>
    <t>1. Pelle (1Ö)</t>
  </si>
  <si>
    <t>1. Pelle (2S)</t>
  </si>
  <si>
    <t>1. Pelle (1V)</t>
  </si>
  <si>
    <t>4. Ove (1V)</t>
  </si>
  <si>
    <t>4. Ove (1S)</t>
  </si>
  <si>
    <t>4. Ove (2N)</t>
  </si>
  <si>
    <t>4. Ove (2V)</t>
  </si>
  <si>
    <t>4. Ove (2Ö)</t>
  </si>
  <si>
    <t>4. Ove (1Ö)</t>
  </si>
  <si>
    <t>4. Ove (2S)</t>
  </si>
  <si>
    <t>2. Göran (2V)</t>
  </si>
  <si>
    <t>2. Göran (2Ö)</t>
  </si>
  <si>
    <t>2. Göran (1Ö)</t>
  </si>
  <si>
    <t>2. Göran (2S)</t>
  </si>
  <si>
    <t>2. Göran (1V)</t>
  </si>
  <si>
    <t>2. Göran (1S)</t>
  </si>
  <si>
    <t>2. Göran (2N)</t>
  </si>
  <si>
    <t>5. Lars (2N)</t>
  </si>
  <si>
    <t>5. Lars (2V)</t>
  </si>
  <si>
    <t>5. Lars (2Ö)</t>
  </si>
  <si>
    <t>5. Lars (1Ö)</t>
  </si>
  <si>
    <t>5. Lars (2S)</t>
  </si>
  <si>
    <t>5. Lars (1V)</t>
  </si>
  <si>
    <t>5. Lars (1S)</t>
  </si>
  <si>
    <t>6. CGX (2Ö)</t>
  </si>
  <si>
    <t>6. CGX (1Ö)</t>
  </si>
  <si>
    <t>6. CGX (2S)</t>
  </si>
  <si>
    <t>6. CGX (1V)</t>
  </si>
  <si>
    <t>6. CGX (1S)</t>
  </si>
  <si>
    <t>6. CGX (2N)</t>
  </si>
  <si>
    <t>6. CGX (2V)</t>
  </si>
  <si>
    <r>
      <t xml:space="preserve">2. Göran (2V) </t>
    </r>
    <r>
      <rPr>
        <sz val="12"/>
        <color rgb="FFFF0000"/>
        <rFont val="Arial"/>
        <family val="2"/>
      </rPr>
      <t>Gö</t>
    </r>
  </si>
  <si>
    <r>
      <t xml:space="preserve">2. Göran (2Ö) </t>
    </r>
    <r>
      <rPr>
        <sz val="12"/>
        <color rgb="FFFF0000"/>
        <rFont val="Arial"/>
        <family val="2"/>
      </rPr>
      <t>Gö</t>
    </r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</si>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</sst>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-;\-* #,##0.00\ _k_r_-;_-* &quot;-&quot;??\ _k_r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"/>
      <family val="2"/>
    </font>
    <font>
      <b/>
      <sz val="12"/>
      <color theme="4"/>
      <name val="Arial"/>
      <family val="2"/>
    </font>
    <font>
      <sz val="11"/>
      <color rgb="FF006100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1" fillId="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2" fontId="4" fillId="0" borderId="0" xfId="0" applyNumberFormat="1" applyFont="1"/>
    <xf numFmtId="0" fontId="4" fillId="2" borderId="0" xfId="0" applyFont="1" applyFill="1"/>
    <xf numFmtId="0" fontId="7" fillId="0" borderId="0" xfId="0" applyFont="1" applyFill="1" applyAlignment="1">
      <alignment horizontal="center"/>
    </xf>
    <xf numFmtId="1" fontId="4" fillId="0" borderId="0" xfId="3" applyNumberFormat="1" applyFont="1"/>
    <xf numFmtId="2" fontId="4" fillId="0" borderId="0" xfId="0" applyNumberFormat="1" applyFont="1" applyFill="1"/>
    <xf numFmtId="1" fontId="7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3" applyNumberFormat="1" applyFont="1" applyAlignment="1">
      <alignment horizontal="center"/>
    </xf>
    <xf numFmtId="1" fontId="0" fillId="0" borderId="0" xfId="3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Fill="1"/>
    <xf numFmtId="1" fontId="0" fillId="0" borderId="0" xfId="3" applyNumberFormat="1" applyFont="1" applyFill="1"/>
    <xf numFmtId="2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2" borderId="0" xfId="0" applyFill="1"/>
    <xf numFmtId="1" fontId="0" fillId="0" borderId="0" xfId="0" applyNumberFormat="1"/>
    <xf numFmtId="0" fontId="11" fillId="0" borderId="0" xfId="1" applyFill="1"/>
    <xf numFmtId="49" fontId="10" fillId="0" borderId="0" xfId="3" applyNumberFormat="1" applyFont="1" applyFill="1" applyAlignment="1">
      <alignment horizontal="center"/>
    </xf>
    <xf numFmtId="0" fontId="4" fillId="0" borderId="0" xfId="0" applyFont="1" applyFill="1"/>
    <xf numFmtId="1" fontId="4" fillId="0" borderId="0" xfId="3" applyNumberFormat="1" applyFont="1" applyFill="1"/>
    <xf numFmtId="2" fontId="4" fillId="0" borderId="0" xfId="0" applyNumberFormat="1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5" borderId="0" xfId="0" applyFont="1" applyFill="1"/>
    <xf numFmtId="0" fontId="5" fillId="5" borderId="0" xfId="0" applyFont="1" applyFill="1"/>
    <xf numFmtId="0" fontId="5" fillId="6" borderId="0" xfId="0" applyFont="1" applyFill="1"/>
    <xf numFmtId="9" fontId="5" fillId="6" borderId="0" xfId="2" applyFont="1" applyFill="1"/>
    <xf numFmtId="49" fontId="13" fillId="0" borderId="0" xfId="3" applyNumberFormat="1" applyFont="1" applyFill="1" applyAlignment="1">
      <alignment horizontal="center"/>
    </xf>
    <xf numFmtId="0" fontId="5" fillId="7" borderId="0" xfId="0" applyFont="1" applyFill="1"/>
    <xf numFmtId="49" fontId="14" fillId="0" borderId="0" xfId="3" applyNumberFormat="1" applyFont="1" applyFill="1" applyAlignment="1">
      <alignment horizontal="center"/>
    </xf>
    <xf numFmtId="0" fontId="15" fillId="2" borderId="0" xfId="0" applyFont="1" applyFill="1"/>
    <xf numFmtId="0" fontId="9" fillId="2" borderId="0" xfId="0" applyFont="1" applyFill="1" applyAlignment="1">
      <alignment horizontal="center"/>
    </xf>
    <xf numFmtId="0" fontId="5" fillId="8" borderId="0" xfId="0" applyFont="1" applyFill="1"/>
    <xf numFmtId="0" fontId="8" fillId="8" borderId="0" xfId="0" applyFont="1" applyFill="1"/>
    <xf numFmtId="0" fontId="15" fillId="0" borderId="0" xfId="0" applyFont="1" applyFill="1"/>
    <xf numFmtId="16" fontId="16" fillId="0" borderId="0" xfId="0" applyNumberFormat="1" applyFont="1" applyFill="1" applyAlignment="1">
      <alignment horizontal="center"/>
    </xf>
    <xf numFmtId="0" fontId="15" fillId="0" borderId="0" xfId="0" applyFont="1"/>
    <xf numFmtId="16" fontId="15" fillId="0" borderId="0" xfId="0" applyNumberFormat="1" applyFont="1" applyFill="1" applyAlignment="1">
      <alignment horizontal="center"/>
    </xf>
    <xf numFmtId="16" fontId="5" fillId="0" borderId="0" xfId="3" applyNumberFormat="1" applyFont="1" applyFill="1"/>
    <xf numFmtId="0" fontId="5" fillId="9" borderId="0" xfId="0" applyFont="1" applyFill="1"/>
    <xf numFmtId="0" fontId="15" fillId="9" borderId="0" xfId="0" applyFont="1" applyFill="1"/>
    <xf numFmtId="0" fontId="9" fillId="9" borderId="0" xfId="0" applyFont="1" applyFill="1" applyAlignment="1">
      <alignment horizontal="center"/>
    </xf>
    <xf numFmtId="0" fontId="17" fillId="0" borderId="0" xfId="0" applyFont="1" applyFill="1"/>
    <xf numFmtId="1" fontId="7" fillId="0" borderId="0" xfId="0" applyNumberFormat="1" applyFont="1" applyFill="1" applyAlignment="1">
      <alignment horizontal="right"/>
    </xf>
    <xf numFmtId="0" fontId="16" fillId="6" borderId="0" xfId="0" applyFont="1" applyFill="1" applyAlignment="1">
      <alignment horizontal="center" vertical="center"/>
    </xf>
    <xf numFmtId="16" fontId="16" fillId="6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9" fontId="22" fillId="6" borderId="0" xfId="6" applyNumberFormat="1" applyFont="1" applyFill="1"/>
    <xf numFmtId="0" fontId="5" fillId="6" borderId="0" xfId="7" applyFont="1" applyFill="1"/>
    <xf numFmtId="0" fontId="5" fillId="6" borderId="0" xfId="1" applyFont="1" applyFill="1"/>
    <xf numFmtId="0" fontId="5" fillId="8" borderId="0" xfId="1" applyFont="1" applyFill="1"/>
  </cellXfs>
  <cellStyles count="8">
    <cellStyle name="60 % - Dekorfärg6" xfId="6" builtinId="52"/>
    <cellStyle name="Bra" xfId="7" builtinId="26"/>
    <cellStyle name="Dekorfärg5" xfId="5" builtinId="45" hidden="1"/>
    <cellStyle name="Dekorfärg6" xfId="4" builtinId="49" hidden="1"/>
    <cellStyle name="Dålig" xfId="1" builtinId="27"/>
    <cellStyle name="Normal" xfId="0" builtinId="0"/>
    <cellStyle name="Procent" xfId="2" builtinId="5"/>
    <cellStyle name="Tusental" xfId="3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</xdr:colOff>
      <xdr:row>85</xdr:row>
      <xdr:rowOff>106680</xdr:rowOff>
    </xdr:from>
    <xdr:ext cx="5013960" cy="195072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59FE872-EFAF-4A1E-B319-4BF3F53B9342}"/>
            </a:ext>
          </a:extLst>
        </xdr:cNvPr>
        <xdr:cNvSpPr txBox="1"/>
      </xdr:nvSpPr>
      <xdr:spPr>
        <a:xfrm>
          <a:off x="2476500" y="17503140"/>
          <a:ext cx="5013960" cy="1950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100" b="1" u="sng"/>
            <a:t>Lämpliga</a:t>
          </a:r>
          <a:r>
            <a:rPr lang="sv-SE" sz="1100" b="1" u="sng" baseline="0"/>
            <a:t> ersättare </a:t>
          </a:r>
        </a:p>
        <a:p>
          <a:r>
            <a:rPr lang="sv-SE" sz="1100" b="0" u="none" baseline="0"/>
            <a:t>Junot Delcomyn		070-884 11 11	junot@junot.se	</a:t>
          </a:r>
        </a:p>
        <a:p>
          <a:r>
            <a:rPr lang="sv-SE" sz="1100" b="0" u="none" baseline="0"/>
            <a:t>Göran Wikström	040-471745	g.v@telia.com</a:t>
          </a:r>
        </a:p>
        <a:p>
          <a:r>
            <a:rPr lang="sv-SE" sz="1100" b="0" u="none" baseline="0"/>
            <a:t>Leif Karlsson		076-3452069	21815karlsson@gmail.com</a:t>
          </a:r>
        </a:p>
        <a:p>
          <a:r>
            <a:rPr lang="sv-SE" sz="1100" b="0" u="none" baseline="0"/>
            <a:t>Christian Söderlund	0707184580	christian.soderlund@telia.com</a:t>
          </a:r>
        </a:p>
        <a:p>
          <a:r>
            <a:rPr lang="sv-SE" sz="1100" b="0" u="none" baseline="0"/>
            <a:t>Lars Persson		072-7323287	lassepersson48@gmail.com</a:t>
          </a:r>
        </a:p>
        <a:p>
          <a:r>
            <a:rPr lang="sv-SE" sz="1100" b="0" u="none" baseline="0"/>
            <a:t>Hans-Erik Strandborg	070-6053794	erikstrandborg1@gmail.com</a:t>
          </a:r>
        </a:p>
        <a:p>
          <a:r>
            <a:rPr lang="sv-SE" sz="1100" b="0" u="none" baseline="0"/>
            <a:t>Bertil Hansson		070-7299554	benganh11@gmail.com</a:t>
          </a:r>
        </a:p>
        <a:p>
          <a:r>
            <a:rPr lang="sv-SE" sz="1100" b="0" u="none" baseline="0"/>
            <a:t>Staffan Axelsson	072-2271066	staffan.axelsson@telia.com</a:t>
          </a:r>
        </a:p>
        <a:p>
          <a:r>
            <a:rPr lang="sv-SE" sz="1100" b="0" u="none" baseline="0"/>
            <a:t>Lars G Svensson		070-7604420	larsgsvensson@pollux.nu</a:t>
          </a:r>
          <a:endParaRPr lang="sv-SE" sz="1100" b="0" u="none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tabSelected="1" view="pageLayout" zoomScaleNormal="100" workbookViewId="0">
      <selection activeCell="A7" sqref="A7"/>
    </sheetView>
  </sheetViews>
  <sheetFormatPr defaultColWidth="8.85546875" defaultRowHeight="12.75" x14ac:dyDescent="0.2"/>
  <cols>
    <col min="1" max="1" width="17.7109375" customWidth="1"/>
    <col min="2" max="2" width="17.140625" customWidth="1"/>
    <col min="3" max="3" width="14.7109375" customWidth="1"/>
    <col min="4" max="4" width="18.42578125" customWidth="1"/>
    <col min="5" max="5" width="19.7109375" customWidth="1"/>
    <col min="6" max="6" width="19.140625" customWidth="1"/>
    <col min="7" max="9" width="11.5703125" bestFit="1" customWidth="1"/>
    <col min="10" max="99" width="12.5703125" bestFit="1" customWidth="1"/>
    <col min="100" max="999" width="13.7109375" bestFit="1" customWidth="1"/>
    <col min="1000" max="9999" width="14.5703125" bestFit="1" customWidth="1"/>
    <col min="10000" max="16384" width="15.7109375" bestFit="1" customWidth="1"/>
  </cols>
  <sheetData>
    <row r="1" spans="1:7" ht="23.1" customHeight="1" x14ac:dyDescent="0.2">
      <c r="A1" s="6" t="s">
        <v>0</v>
      </c>
      <c r="B1" s="6" t="s">
        <v>1</v>
      </c>
      <c r="C1" s="6" t="s">
        <v>4</v>
      </c>
      <c r="D1" s="6" t="s">
        <v>5</v>
      </c>
      <c r="E1" s="6" t="s">
        <v>2</v>
      </c>
      <c r="F1" s="6" t="s">
        <v>3</v>
      </c>
    </row>
    <row r="2" spans="1:7" ht="23.1" customHeight="1" x14ac:dyDescent="0.25">
      <c r="A2" s="34" t="s">
        <v>100</v>
      </c>
      <c r="B2" s="49" t="s">
        <v>33</v>
      </c>
      <c r="C2" s="26">
        <f>SUM(C15+C20+C25+C30+C35+C40+C45+C50+C55+C61+C66+C71+C76+C81)</f>
        <v>449</v>
      </c>
      <c r="D2" s="26">
        <f>SUM(D15+D20+D25+D30+D35+D40+D45+D50+D55+D61+D66+D71+D76+D81)</f>
        <v>424</v>
      </c>
      <c r="E2" s="27">
        <f t="shared" ref="E2:E9" si="0">SUM(C2/D2)</f>
        <v>1.0589622641509433</v>
      </c>
      <c r="F2" s="28">
        <f>SUM(F15+F20+F25+F30+F35+F40+F45+F50+F55+F61+F66+F71+F76+F81)</f>
        <v>155</v>
      </c>
      <c r="G2" s="23"/>
    </row>
    <row r="3" spans="1:7" ht="23.1" customHeight="1" x14ac:dyDescent="0.25">
      <c r="A3" s="34" t="s">
        <v>103</v>
      </c>
      <c r="B3" s="49" t="s">
        <v>35</v>
      </c>
      <c r="C3" s="26">
        <f>SUM(C16+C21+C28+C32+C38+C40+C47+C51+C56+C64+C68+C74+C76+C83)</f>
        <v>440</v>
      </c>
      <c r="D3" s="26">
        <f>SUM(D16+D21+D28+D32+D38+D40+D47+D51+D56+D64+D68+D74+D76+D83)</f>
        <v>433</v>
      </c>
      <c r="E3" s="27">
        <f t="shared" si="0"/>
        <v>1.0161662817551964</v>
      </c>
      <c r="F3" s="28">
        <f>SUM(F16+F21+F28+F32+F38+F40+F47+F51+F56+F64+ F68+F74+F76+F83)</f>
        <v>153</v>
      </c>
      <c r="G3" s="23"/>
    </row>
    <row r="4" spans="1:7" ht="23.1" customHeight="1" x14ac:dyDescent="0.25">
      <c r="A4" s="53" t="s">
        <v>104</v>
      </c>
      <c r="B4" s="49" t="s">
        <v>34</v>
      </c>
      <c r="C4" s="26">
        <f>SUM(C15+C22+C26+C31+C38+C42+C48+C50+C57+C62+C67+C74+C78+C84)</f>
        <v>435</v>
      </c>
      <c r="D4" s="26">
        <f>SUM(D15+D22+D26+D31+D38+D42+D48+D50+D57+D62+D67+D74+D78+D84)</f>
        <v>438</v>
      </c>
      <c r="E4" s="27">
        <f t="shared" si="0"/>
        <v>0.99315068493150682</v>
      </c>
      <c r="F4" s="28">
        <f>SUM(F15+F22+F26+F31+F38+F42+F48+F50+F57+F62+F67+F74+F78+F84)</f>
        <v>147</v>
      </c>
      <c r="G4" s="1"/>
    </row>
    <row r="5" spans="1:7" ht="23.1" customHeight="1" x14ac:dyDescent="0.25">
      <c r="A5" s="34" t="s">
        <v>102</v>
      </c>
      <c r="B5" s="49" t="s">
        <v>25</v>
      </c>
      <c r="C5" s="26">
        <f>SUM(C17+C23+C25+C32+C36+C41+C48+C52+C58+C61+C68+C72+C77+C84)</f>
        <v>444</v>
      </c>
      <c r="D5" s="26">
        <f>SUM(D17+D23+D25+D32+D36+D41+D48+D52+D58+D61+D68+D72+D77+D84)</f>
        <v>429</v>
      </c>
      <c r="E5" s="27">
        <f t="shared" si="0"/>
        <v>1.034965034965035</v>
      </c>
      <c r="F5" s="28">
        <f>SUM(F17+F23+F25+F32+F36+F41+F48+F52+F58+F61+F68+F72+F77+F84)</f>
        <v>153</v>
      </c>
      <c r="G5" s="23"/>
    </row>
    <row r="6" spans="1:7" ht="23.1" customHeight="1" x14ac:dyDescent="0.25">
      <c r="A6" s="34" t="s">
        <v>106</v>
      </c>
      <c r="B6" s="49" t="s">
        <v>38</v>
      </c>
      <c r="C6" s="26">
        <f>SUM(C16+C23+C27+C33+C35+C42+C46+C51+C58+C63+C69+C71+C78+C82)</f>
        <v>396</v>
      </c>
      <c r="D6" s="26">
        <f>SUM(D16+D23+D27+D33+D35+D42+D46+D51+D58+D63+D69+D78+D82)</f>
        <v>477</v>
      </c>
      <c r="E6" s="27">
        <f t="shared" si="0"/>
        <v>0.83018867924528306</v>
      </c>
      <c r="F6" s="28">
        <f>SUM(F16+F23+F27+F33+F35+F42+F46+F51+F58+F63+F69+F71+F78+F82)</f>
        <v>133</v>
      </c>
      <c r="G6" s="23"/>
    </row>
    <row r="7" spans="1:7" ht="23.1" customHeight="1" x14ac:dyDescent="0.25">
      <c r="A7" s="34" t="s">
        <v>99</v>
      </c>
      <c r="B7" s="49" t="s">
        <v>36</v>
      </c>
      <c r="C7" s="26">
        <f>SUM(C18+C20+C27+C31+C36+C43+C47+C53+C55+C63+C67+C72+C79+C83)</f>
        <v>453</v>
      </c>
      <c r="D7" s="26">
        <f>SUM(D18+D20+D31+D27+D36+D43+D47+D53+D55+D63+D67+D72+D79+D83)</f>
        <v>420</v>
      </c>
      <c r="E7" s="27">
        <f t="shared" si="0"/>
        <v>1.0785714285714285</v>
      </c>
      <c r="F7" s="28">
        <f>SUM(F18+F20+F27+F31+F36+F43+F47+F53+F55+F63+F67+F72+F79+F83)</f>
        <v>159</v>
      </c>
      <c r="G7" s="1"/>
    </row>
    <row r="8" spans="1:7" ht="23.1" customHeight="1" x14ac:dyDescent="0.25">
      <c r="A8" s="34" t="s">
        <v>105</v>
      </c>
      <c r="B8" s="49" t="s">
        <v>39</v>
      </c>
      <c r="C8" s="26">
        <f>SUM(C18+C22+C28+C30+C37+C41+C46+C53+C57+C64+C66+C73+C77+C82)</f>
        <v>429</v>
      </c>
      <c r="D8" s="26">
        <f>SUM(+D18+D22+D28+D30+D37+D41+D46+D53+D57+D64+D66+D73+D77+D82)</f>
        <v>444</v>
      </c>
      <c r="E8" s="27">
        <f t="shared" si="0"/>
        <v>0.96621621621621623</v>
      </c>
      <c r="F8" s="28">
        <f>SUM(F18+F22+F28+F30+F37+F41+F46+F53+F57+F64+F66+F73+F77+F82)</f>
        <v>147</v>
      </c>
      <c r="G8" s="23"/>
    </row>
    <row r="9" spans="1:7" ht="23.1" customHeight="1" x14ac:dyDescent="0.25">
      <c r="A9" s="34" t="s">
        <v>101</v>
      </c>
      <c r="B9" s="49" t="s">
        <v>37</v>
      </c>
      <c r="C9" s="26">
        <f>SUM(C17+C21+C26+C33+C37+C43+C45+C52+C56+C62+C69+C73+C79+C81)</f>
        <v>446</v>
      </c>
      <c r="D9" s="26">
        <f>SUM(D17+D21+D26+D33+D37+D43+D45+D52+D56+D62+D69+D73+D79+D81)</f>
        <v>427</v>
      </c>
      <c r="E9" s="27">
        <f t="shared" si="0"/>
        <v>1.044496487119438</v>
      </c>
      <c r="F9" s="28">
        <f>SUM(F17+F21+F26+F33+F37+F43+F45+F52+F56+F62+F69+F73+F79+F81)</f>
        <v>153</v>
      </c>
      <c r="G9" s="1"/>
    </row>
    <row r="10" spans="1:7" ht="23.1" customHeight="1" x14ac:dyDescent="0.2">
      <c r="A10" s="24"/>
      <c r="B10" s="25"/>
      <c r="C10" s="26"/>
      <c r="D10" s="26"/>
      <c r="E10" s="27"/>
      <c r="F10" s="28"/>
      <c r="G10" s="1"/>
    </row>
    <row r="11" spans="1:7" ht="23.1" customHeight="1" x14ac:dyDescent="0.2">
      <c r="A11" s="24"/>
      <c r="B11" s="25"/>
      <c r="C11" s="26"/>
      <c r="D11" s="26"/>
      <c r="E11" s="27"/>
      <c r="F11" s="28"/>
      <c r="G11" s="1"/>
    </row>
    <row r="12" spans="1:7" ht="23.1" customHeight="1" x14ac:dyDescent="0.2">
      <c r="A12" s="36"/>
      <c r="B12" s="25"/>
      <c r="C12" s="26"/>
      <c r="D12" s="26"/>
      <c r="E12" s="27"/>
      <c r="F12" s="28"/>
      <c r="G12" s="1"/>
    </row>
    <row r="13" spans="1:7" x14ac:dyDescent="0.2">
      <c r="A13" s="3"/>
      <c r="B13" s="1"/>
      <c r="C13" s="18"/>
      <c r="D13" s="20"/>
      <c r="E13" s="19"/>
      <c r="F13" s="20"/>
    </row>
    <row r="14" spans="1:7" ht="15.75" x14ac:dyDescent="0.25">
      <c r="A14" s="37" t="s">
        <v>40</v>
      </c>
      <c r="B14" s="38" t="s">
        <v>41</v>
      </c>
      <c r="C14" s="18"/>
      <c r="D14" s="12"/>
      <c r="E14" s="19"/>
      <c r="F14" s="12"/>
      <c r="G14" s="9"/>
    </row>
    <row r="15" spans="1:7" ht="15" x14ac:dyDescent="0.2">
      <c r="A15" s="40" t="s">
        <v>54</v>
      </c>
      <c r="B15" s="39" t="s">
        <v>62</v>
      </c>
      <c r="C15" s="18">
        <v>25</v>
      </c>
      <c r="D15" s="10">
        <v>56</v>
      </c>
      <c r="E15" s="19"/>
      <c r="F15" s="29">
        <v>8</v>
      </c>
    </row>
    <row r="16" spans="1:7" ht="15" x14ac:dyDescent="0.2">
      <c r="A16" s="39" t="s">
        <v>90</v>
      </c>
      <c r="B16" s="39" t="s">
        <v>97</v>
      </c>
      <c r="C16" s="18">
        <v>25</v>
      </c>
      <c r="D16">
        <v>56</v>
      </c>
      <c r="E16" s="19"/>
      <c r="F16" s="15">
        <v>8</v>
      </c>
    </row>
    <row r="17" spans="1:6" ht="15" x14ac:dyDescent="0.2">
      <c r="A17" s="32" t="s">
        <v>83</v>
      </c>
      <c r="B17" s="32" t="s">
        <v>26</v>
      </c>
      <c r="C17" s="18">
        <v>56</v>
      </c>
      <c r="D17" s="10">
        <v>25</v>
      </c>
      <c r="E17" s="19"/>
      <c r="F17" s="29">
        <v>22</v>
      </c>
    </row>
    <row r="18" spans="1:6" ht="15" x14ac:dyDescent="0.2">
      <c r="A18" s="32" t="s">
        <v>55</v>
      </c>
      <c r="B18" s="56" t="s">
        <v>69</v>
      </c>
      <c r="C18" s="18">
        <v>56</v>
      </c>
      <c r="D18" s="10">
        <v>25</v>
      </c>
      <c r="E18" s="19"/>
      <c r="F18" s="29">
        <v>22</v>
      </c>
    </row>
    <row r="19" spans="1:6" ht="15" x14ac:dyDescent="0.2">
      <c r="A19" s="4" t="s">
        <v>6</v>
      </c>
      <c r="B19" s="8"/>
      <c r="C19" s="18"/>
      <c r="D19" s="12"/>
      <c r="E19" s="11"/>
      <c r="F19" s="12"/>
    </row>
    <row r="20" spans="1:6" ht="15" x14ac:dyDescent="0.2">
      <c r="A20" s="31" t="s">
        <v>54</v>
      </c>
      <c r="B20" s="57" t="s">
        <v>70</v>
      </c>
      <c r="C20" s="18">
        <v>49</v>
      </c>
      <c r="D20" s="10">
        <v>36</v>
      </c>
      <c r="E20" s="7"/>
      <c r="F20" s="29">
        <v>18</v>
      </c>
    </row>
    <row r="21" spans="1:6" ht="15" x14ac:dyDescent="0.2">
      <c r="A21" s="57" t="s">
        <v>98</v>
      </c>
      <c r="B21" s="31" t="s">
        <v>84</v>
      </c>
      <c r="C21" s="18">
        <v>49</v>
      </c>
      <c r="D21" s="10">
        <v>36</v>
      </c>
      <c r="E21" s="7"/>
      <c r="F21" s="13">
        <v>18</v>
      </c>
    </row>
    <row r="22" spans="1:6" ht="15" x14ac:dyDescent="0.2">
      <c r="A22" s="56" t="s">
        <v>63</v>
      </c>
      <c r="B22" s="32" t="s">
        <v>56</v>
      </c>
      <c r="C22" s="18">
        <v>36</v>
      </c>
      <c r="D22" s="10">
        <v>49</v>
      </c>
      <c r="E22" s="7"/>
      <c r="F22" s="29">
        <v>12</v>
      </c>
    </row>
    <row r="23" spans="1:6" ht="15" x14ac:dyDescent="0.2">
      <c r="A23" s="56" t="s">
        <v>91</v>
      </c>
      <c r="B23" s="32" t="s">
        <v>27</v>
      </c>
      <c r="C23" s="18">
        <v>36</v>
      </c>
      <c r="D23" s="10">
        <v>49</v>
      </c>
      <c r="E23" s="7"/>
      <c r="F23" s="13">
        <v>12</v>
      </c>
    </row>
    <row r="24" spans="1:6" ht="15.75" x14ac:dyDescent="0.25">
      <c r="A24" s="37" t="s">
        <v>42</v>
      </c>
      <c r="B24" s="38" t="s">
        <v>43</v>
      </c>
      <c r="C24" s="18"/>
      <c r="D24" s="12"/>
      <c r="E24" s="11"/>
      <c r="F24" s="12"/>
    </row>
    <row r="25" spans="1:6" ht="15" x14ac:dyDescent="0.2">
      <c r="A25" s="40" t="s">
        <v>54</v>
      </c>
      <c r="B25" s="39" t="s">
        <v>28</v>
      </c>
      <c r="C25" s="18">
        <v>53</v>
      </c>
      <c r="D25" s="10">
        <v>42</v>
      </c>
      <c r="E25" s="7"/>
      <c r="F25" s="14">
        <v>17</v>
      </c>
    </row>
    <row r="26" spans="1:6" ht="15" x14ac:dyDescent="0.2">
      <c r="A26" s="31" t="s">
        <v>85</v>
      </c>
      <c r="B26" s="31" t="s">
        <v>64</v>
      </c>
      <c r="C26" s="18">
        <v>53</v>
      </c>
      <c r="D26" s="10">
        <v>42</v>
      </c>
      <c r="E26" s="7"/>
      <c r="F26" s="14">
        <v>17</v>
      </c>
    </row>
    <row r="27" spans="1:6" ht="15" x14ac:dyDescent="0.2">
      <c r="A27" s="54" t="s">
        <v>71</v>
      </c>
      <c r="B27" s="33" t="s">
        <v>92</v>
      </c>
      <c r="C27" s="18">
        <v>42</v>
      </c>
      <c r="D27" s="10">
        <v>53</v>
      </c>
      <c r="E27" s="7"/>
      <c r="F27" s="14">
        <v>13</v>
      </c>
    </row>
    <row r="28" spans="1:6" ht="15" x14ac:dyDescent="0.2">
      <c r="A28" s="33" t="s">
        <v>78</v>
      </c>
      <c r="B28" s="54" t="s">
        <v>57</v>
      </c>
      <c r="C28" s="22">
        <v>42</v>
      </c>
      <c r="D28" s="10">
        <v>53</v>
      </c>
      <c r="E28" s="7"/>
      <c r="F28" s="14">
        <v>13</v>
      </c>
    </row>
    <row r="29" spans="1:6" ht="15" x14ac:dyDescent="0.2">
      <c r="A29" s="4" t="s">
        <v>7</v>
      </c>
      <c r="B29" s="8"/>
      <c r="C29" s="18"/>
      <c r="D29" s="12"/>
      <c r="E29" s="11"/>
      <c r="F29" s="12"/>
    </row>
    <row r="30" spans="1:6" ht="15" x14ac:dyDescent="0.2">
      <c r="A30" s="30" t="s">
        <v>54</v>
      </c>
      <c r="B30" s="31" t="s">
        <v>58</v>
      </c>
      <c r="C30" s="18">
        <v>45</v>
      </c>
      <c r="D30" s="10">
        <v>35</v>
      </c>
      <c r="E30" s="7"/>
      <c r="F30" s="14">
        <v>17</v>
      </c>
    </row>
    <row r="31" spans="1:6" ht="15" x14ac:dyDescent="0.2">
      <c r="A31" s="31" t="s">
        <v>65</v>
      </c>
      <c r="B31" s="31" t="s">
        <v>72</v>
      </c>
      <c r="C31" s="18">
        <v>45</v>
      </c>
      <c r="D31" s="10">
        <v>35</v>
      </c>
      <c r="E31" s="7"/>
      <c r="F31" s="14">
        <v>17</v>
      </c>
    </row>
    <row r="32" spans="1:6" ht="15" x14ac:dyDescent="0.2">
      <c r="A32" s="32" t="s">
        <v>29</v>
      </c>
      <c r="B32" s="32" t="s">
        <v>79</v>
      </c>
      <c r="C32" s="18">
        <v>35</v>
      </c>
      <c r="D32" s="10">
        <v>45</v>
      </c>
      <c r="E32" s="7"/>
      <c r="F32" s="16">
        <v>13</v>
      </c>
    </row>
    <row r="33" spans="1:10" ht="15" x14ac:dyDescent="0.2">
      <c r="A33" s="32" t="s">
        <v>86</v>
      </c>
      <c r="B33" s="32" t="s">
        <v>93</v>
      </c>
      <c r="C33" s="18">
        <v>35</v>
      </c>
      <c r="D33" s="10">
        <v>45</v>
      </c>
      <c r="E33" s="7"/>
      <c r="F33" s="13">
        <v>13</v>
      </c>
    </row>
    <row r="34" spans="1:10" ht="15.75" x14ac:dyDescent="0.25">
      <c r="A34" s="47" t="s">
        <v>44</v>
      </c>
      <c r="B34" s="48" t="s">
        <v>45</v>
      </c>
      <c r="C34" s="18"/>
      <c r="D34" s="12"/>
      <c r="E34" s="11"/>
      <c r="F34" s="12"/>
    </row>
    <row r="35" spans="1:10" ht="15" x14ac:dyDescent="0.2">
      <c r="A35" s="30" t="s">
        <v>54</v>
      </c>
      <c r="B35" s="39" t="s">
        <v>94</v>
      </c>
      <c r="C35" s="18">
        <v>39</v>
      </c>
      <c r="D35" s="10">
        <v>41</v>
      </c>
      <c r="E35" s="7"/>
      <c r="F35" s="13">
        <v>15</v>
      </c>
      <c r="H35" s="17"/>
      <c r="I35" s="17"/>
      <c r="J35" s="1"/>
    </row>
    <row r="36" spans="1:10" ht="15" x14ac:dyDescent="0.2">
      <c r="A36" s="35" t="s">
        <v>73</v>
      </c>
      <c r="B36" s="31" t="s">
        <v>30</v>
      </c>
      <c r="C36" s="18">
        <v>39</v>
      </c>
      <c r="D36" s="10">
        <v>41</v>
      </c>
      <c r="E36" s="7"/>
      <c r="F36" s="13">
        <v>15</v>
      </c>
    </row>
    <row r="37" spans="1:10" ht="15" x14ac:dyDescent="0.2">
      <c r="A37" s="32" t="s">
        <v>59</v>
      </c>
      <c r="B37" s="32" t="s">
        <v>87</v>
      </c>
      <c r="C37" s="18">
        <v>41</v>
      </c>
      <c r="D37" s="10">
        <v>39</v>
      </c>
      <c r="E37" s="7"/>
      <c r="F37" s="13">
        <v>15</v>
      </c>
    </row>
    <row r="38" spans="1:10" ht="15" x14ac:dyDescent="0.2">
      <c r="A38" s="32" t="s">
        <v>66</v>
      </c>
      <c r="B38" s="32" t="s">
        <v>80</v>
      </c>
      <c r="C38" s="18">
        <v>41</v>
      </c>
      <c r="D38" s="10">
        <v>39</v>
      </c>
      <c r="E38" s="7"/>
      <c r="F38" s="13">
        <v>15</v>
      </c>
    </row>
    <row r="39" spans="1:10" ht="15" x14ac:dyDescent="0.2">
      <c r="A39" s="4" t="s">
        <v>8</v>
      </c>
      <c r="B39" s="46"/>
      <c r="C39" s="18"/>
      <c r="D39" s="12"/>
      <c r="E39" s="11"/>
      <c r="F39" s="12"/>
    </row>
    <row r="40" spans="1:10" ht="15" x14ac:dyDescent="0.2">
      <c r="A40" s="30" t="s">
        <v>54</v>
      </c>
      <c r="B40" s="31" t="s">
        <v>81</v>
      </c>
      <c r="C40" s="18">
        <v>57</v>
      </c>
      <c r="D40" s="10">
        <v>49</v>
      </c>
      <c r="E40" s="7"/>
      <c r="F40" s="13">
        <v>17</v>
      </c>
    </row>
    <row r="41" spans="1:10" ht="15" x14ac:dyDescent="0.2">
      <c r="A41" s="31" t="s">
        <v>31</v>
      </c>
      <c r="B41" s="31" t="s">
        <v>60</v>
      </c>
      <c r="C41" s="18">
        <v>57</v>
      </c>
      <c r="D41" s="10">
        <v>49</v>
      </c>
      <c r="E41" s="7"/>
      <c r="F41" s="13">
        <v>17</v>
      </c>
    </row>
    <row r="42" spans="1:10" ht="15" x14ac:dyDescent="0.2">
      <c r="A42" s="32" t="s">
        <v>95</v>
      </c>
      <c r="B42" s="32" t="s">
        <v>67</v>
      </c>
      <c r="C42" s="18">
        <v>49</v>
      </c>
      <c r="D42" s="10">
        <v>57</v>
      </c>
      <c r="E42" s="7"/>
      <c r="F42" s="13">
        <v>13</v>
      </c>
    </row>
    <row r="43" spans="1:10" ht="15" x14ac:dyDescent="0.2">
      <c r="A43" s="32" t="s">
        <v>74</v>
      </c>
      <c r="B43" s="32" t="s">
        <v>88</v>
      </c>
      <c r="C43" s="18">
        <v>49</v>
      </c>
      <c r="D43" s="10">
        <v>57</v>
      </c>
      <c r="E43" s="7"/>
      <c r="F43" s="13">
        <v>13</v>
      </c>
    </row>
    <row r="44" spans="1:10" ht="15.75" x14ac:dyDescent="0.25">
      <c r="A44" s="47" t="s">
        <v>47</v>
      </c>
      <c r="B44" s="48" t="s">
        <v>46</v>
      </c>
      <c r="C44" s="18"/>
      <c r="D44" s="12"/>
      <c r="E44" s="11"/>
      <c r="F44" s="12"/>
    </row>
    <row r="45" spans="1:10" ht="15" x14ac:dyDescent="0.2">
      <c r="A45" s="40" t="s">
        <v>54</v>
      </c>
      <c r="B45" s="39" t="s">
        <v>89</v>
      </c>
      <c r="C45" s="18">
        <v>38</v>
      </c>
      <c r="D45" s="10">
        <v>51</v>
      </c>
      <c r="E45" s="7"/>
      <c r="F45" s="13">
        <v>12</v>
      </c>
      <c r="G45" s="22"/>
    </row>
    <row r="46" spans="1:10" ht="15" x14ac:dyDescent="0.2">
      <c r="A46" s="31" t="s">
        <v>61</v>
      </c>
      <c r="B46" s="31" t="s">
        <v>96</v>
      </c>
      <c r="C46" s="18">
        <v>38</v>
      </c>
      <c r="D46" s="10">
        <v>51</v>
      </c>
      <c r="E46" s="7"/>
      <c r="F46" s="13">
        <v>12</v>
      </c>
    </row>
    <row r="47" spans="1:10" ht="15" x14ac:dyDescent="0.2">
      <c r="A47" s="32" t="s">
        <v>82</v>
      </c>
      <c r="B47" s="32" t="s">
        <v>75</v>
      </c>
      <c r="C47" s="18">
        <v>51</v>
      </c>
      <c r="D47" s="10">
        <v>38</v>
      </c>
      <c r="E47" s="7"/>
      <c r="F47" s="13">
        <v>18</v>
      </c>
    </row>
    <row r="48" spans="1:10" ht="15" x14ac:dyDescent="0.2">
      <c r="A48" s="32" t="s">
        <v>32</v>
      </c>
      <c r="B48" s="32" t="s">
        <v>68</v>
      </c>
      <c r="C48" s="18">
        <v>51</v>
      </c>
      <c r="D48" s="10">
        <v>38</v>
      </c>
      <c r="E48" s="7"/>
      <c r="F48" s="13">
        <v>18</v>
      </c>
    </row>
    <row r="49" spans="1:6" ht="15" x14ac:dyDescent="0.2">
      <c r="A49" s="4" t="s">
        <v>9</v>
      </c>
      <c r="B49" s="5"/>
      <c r="C49" s="18"/>
      <c r="D49" s="12"/>
      <c r="E49" s="11"/>
      <c r="F49" s="12"/>
    </row>
    <row r="50" spans="1:6" ht="15" x14ac:dyDescent="0.2">
      <c r="A50" s="30" t="s">
        <v>54</v>
      </c>
      <c r="B50" s="31" t="s">
        <v>62</v>
      </c>
      <c r="C50" s="18">
        <v>55</v>
      </c>
      <c r="D50" s="10">
        <v>37</v>
      </c>
      <c r="E50" s="7"/>
      <c r="F50" s="13">
        <v>19</v>
      </c>
    </row>
    <row r="51" spans="1:6" ht="15" x14ac:dyDescent="0.2">
      <c r="A51" s="31" t="s">
        <v>90</v>
      </c>
      <c r="B51" s="31" t="s">
        <v>76</v>
      </c>
      <c r="C51" s="18">
        <v>55</v>
      </c>
      <c r="D51" s="10">
        <v>37</v>
      </c>
      <c r="E51" s="7"/>
      <c r="F51" s="13">
        <v>19</v>
      </c>
    </row>
    <row r="52" spans="1:6" ht="15" x14ac:dyDescent="0.2">
      <c r="A52" s="32" t="s">
        <v>83</v>
      </c>
      <c r="B52" s="32" t="s">
        <v>26</v>
      </c>
      <c r="C52" s="18">
        <v>37</v>
      </c>
      <c r="D52" s="10">
        <v>55</v>
      </c>
      <c r="E52" s="7"/>
      <c r="F52" s="13">
        <v>11</v>
      </c>
    </row>
    <row r="53" spans="1:6" ht="15" x14ac:dyDescent="0.2">
      <c r="A53" s="32" t="s">
        <v>55</v>
      </c>
      <c r="B53" s="32" t="s">
        <v>69</v>
      </c>
      <c r="C53" s="18">
        <v>37</v>
      </c>
      <c r="D53" s="10">
        <v>55</v>
      </c>
      <c r="E53" s="7"/>
      <c r="F53" s="13">
        <v>11</v>
      </c>
    </row>
    <row r="54" spans="1:6" ht="15.75" x14ac:dyDescent="0.25">
      <c r="A54" s="37" t="s">
        <v>52</v>
      </c>
      <c r="B54" s="38" t="s">
        <v>48</v>
      </c>
      <c r="C54" s="18"/>
      <c r="D54" s="12"/>
      <c r="E54" s="11"/>
      <c r="F54" s="12"/>
    </row>
    <row r="55" spans="1:6" ht="15" x14ac:dyDescent="0.2">
      <c r="A55" s="40" t="s">
        <v>54</v>
      </c>
      <c r="B55" s="31" t="s">
        <v>70</v>
      </c>
      <c r="C55" s="18">
        <v>38</v>
      </c>
      <c r="D55" s="10">
        <v>30</v>
      </c>
      <c r="E55" s="7"/>
      <c r="F55" s="13">
        <v>17</v>
      </c>
    </row>
    <row r="56" spans="1:6" ht="15" x14ac:dyDescent="0.2">
      <c r="A56" s="39" t="s">
        <v>77</v>
      </c>
      <c r="B56" s="39" t="s">
        <v>84</v>
      </c>
      <c r="C56" s="18">
        <v>38</v>
      </c>
      <c r="D56" s="10">
        <v>30</v>
      </c>
      <c r="E56" s="7"/>
      <c r="F56" s="13">
        <v>17</v>
      </c>
    </row>
    <row r="57" spans="1:6" ht="15" x14ac:dyDescent="0.2">
      <c r="A57" s="56" t="s">
        <v>63</v>
      </c>
      <c r="B57" s="55" t="s">
        <v>56</v>
      </c>
      <c r="C57" s="18">
        <v>30</v>
      </c>
      <c r="D57" s="10">
        <v>38</v>
      </c>
      <c r="E57" s="7"/>
      <c r="F57" s="13">
        <v>13</v>
      </c>
    </row>
    <row r="58" spans="1:6" ht="15" x14ac:dyDescent="0.2">
      <c r="A58" s="32" t="s">
        <v>91</v>
      </c>
      <c r="B58" s="32" t="s">
        <v>27</v>
      </c>
      <c r="C58" s="18">
        <v>30</v>
      </c>
      <c r="D58" s="10">
        <v>38</v>
      </c>
      <c r="E58" s="7"/>
      <c r="F58" s="13">
        <v>13</v>
      </c>
    </row>
    <row r="59" spans="1:6" ht="15.75" x14ac:dyDescent="0.25">
      <c r="A59" s="41"/>
      <c r="B59" s="17"/>
      <c r="C59" s="18"/>
      <c r="D59" s="10"/>
      <c r="E59" s="7"/>
      <c r="F59" s="13"/>
    </row>
    <row r="60" spans="1:6" ht="15" x14ac:dyDescent="0.2">
      <c r="A60" s="4" t="s">
        <v>10</v>
      </c>
      <c r="B60" s="21"/>
      <c r="C60" s="18"/>
      <c r="D60" s="50"/>
      <c r="E60" s="11"/>
      <c r="F60" s="12"/>
    </row>
    <row r="61" spans="1:6" ht="15" x14ac:dyDescent="0.2">
      <c r="A61" s="30" t="s">
        <v>54</v>
      </c>
      <c r="B61" s="31" t="s">
        <v>28</v>
      </c>
      <c r="C61" s="18">
        <v>50</v>
      </c>
      <c r="D61" s="10">
        <v>47</v>
      </c>
      <c r="E61" s="7"/>
      <c r="F61" s="14">
        <v>15</v>
      </c>
    </row>
    <row r="62" spans="1:6" ht="15" x14ac:dyDescent="0.2">
      <c r="A62" s="31" t="s">
        <v>85</v>
      </c>
      <c r="B62" s="57" t="s">
        <v>64</v>
      </c>
      <c r="C62" s="18">
        <v>50</v>
      </c>
      <c r="D62" s="10">
        <v>47</v>
      </c>
      <c r="E62" s="7"/>
      <c r="F62" s="14">
        <v>15</v>
      </c>
    </row>
    <row r="63" spans="1:6" ht="15" x14ac:dyDescent="0.2">
      <c r="A63" s="32" t="s">
        <v>71</v>
      </c>
      <c r="B63" s="32" t="s">
        <v>92</v>
      </c>
      <c r="C63" s="18">
        <v>47</v>
      </c>
      <c r="D63" s="10">
        <v>50</v>
      </c>
      <c r="E63" s="7"/>
      <c r="F63" s="14">
        <v>15</v>
      </c>
    </row>
    <row r="64" spans="1:6" ht="15" x14ac:dyDescent="0.2">
      <c r="A64" s="32" t="s">
        <v>78</v>
      </c>
      <c r="B64" s="55" t="s">
        <v>57</v>
      </c>
      <c r="C64" s="18">
        <v>47</v>
      </c>
      <c r="D64" s="10">
        <v>50</v>
      </c>
      <c r="E64" s="7"/>
      <c r="F64" s="14">
        <v>15</v>
      </c>
    </row>
    <row r="65" spans="1:6" ht="15.75" x14ac:dyDescent="0.25">
      <c r="A65" s="37" t="s">
        <v>53</v>
      </c>
      <c r="B65" s="38" t="s">
        <v>49</v>
      </c>
      <c r="C65" s="18"/>
      <c r="D65" s="12"/>
      <c r="E65" s="11"/>
      <c r="F65" s="12"/>
    </row>
    <row r="66" spans="1:6" ht="15" x14ac:dyDescent="0.2">
      <c r="A66" s="30" t="s">
        <v>54</v>
      </c>
      <c r="B66" s="39" t="s">
        <v>58</v>
      </c>
      <c r="C66" s="18"/>
      <c r="D66" s="10"/>
      <c r="E66" s="7"/>
      <c r="F66" s="14"/>
    </row>
    <row r="67" spans="1:6" ht="15" x14ac:dyDescent="0.2">
      <c r="A67" s="39" t="s">
        <v>65</v>
      </c>
      <c r="B67" s="39" t="s">
        <v>72</v>
      </c>
      <c r="C67" s="18"/>
      <c r="D67" s="10"/>
      <c r="E67" s="7"/>
      <c r="F67" s="14"/>
    </row>
    <row r="68" spans="1:6" ht="15" x14ac:dyDescent="0.2">
      <c r="A68" s="32" t="s">
        <v>29</v>
      </c>
      <c r="B68" s="32" t="s">
        <v>79</v>
      </c>
      <c r="C68" s="18"/>
      <c r="D68" s="10"/>
      <c r="E68" s="7"/>
      <c r="F68" s="16"/>
    </row>
    <row r="69" spans="1:6" ht="15" x14ac:dyDescent="0.2">
      <c r="A69" s="32" t="s">
        <v>86</v>
      </c>
      <c r="B69" s="32" t="s">
        <v>93</v>
      </c>
      <c r="C69" s="18"/>
      <c r="D69" s="10"/>
      <c r="E69" s="7"/>
      <c r="F69" s="13"/>
    </row>
    <row r="70" spans="1:6" ht="15" x14ac:dyDescent="0.2">
      <c r="A70" s="4" t="s">
        <v>11</v>
      </c>
      <c r="B70" s="5"/>
      <c r="C70" s="18"/>
      <c r="D70" s="12"/>
      <c r="E70" s="11"/>
      <c r="F70" s="12"/>
    </row>
    <row r="71" spans="1:6" ht="15" x14ac:dyDescent="0.2">
      <c r="A71" s="30" t="s">
        <v>54</v>
      </c>
      <c r="B71" s="31" t="s">
        <v>94</v>
      </c>
      <c r="C71" s="18"/>
      <c r="D71" s="10"/>
      <c r="E71" s="7"/>
      <c r="F71" s="13"/>
    </row>
    <row r="72" spans="1:6" ht="15" x14ac:dyDescent="0.2">
      <c r="A72" s="31" t="s">
        <v>73</v>
      </c>
      <c r="B72" s="31" t="s">
        <v>30</v>
      </c>
      <c r="C72" s="18"/>
      <c r="D72" s="10"/>
      <c r="E72" s="7"/>
      <c r="F72" s="13"/>
    </row>
    <row r="73" spans="1:6" ht="15" x14ac:dyDescent="0.2">
      <c r="A73" s="32" t="s">
        <v>59</v>
      </c>
      <c r="B73" s="32" t="s">
        <v>87</v>
      </c>
      <c r="C73" s="18"/>
      <c r="D73" s="10"/>
      <c r="E73" s="7"/>
      <c r="F73" s="13"/>
    </row>
    <row r="74" spans="1:6" ht="15" x14ac:dyDescent="0.2">
      <c r="A74" s="32" t="s">
        <v>66</v>
      </c>
      <c r="B74" s="32" t="s">
        <v>80</v>
      </c>
      <c r="C74" s="18"/>
      <c r="D74" s="10"/>
      <c r="E74" s="7"/>
      <c r="F74" s="13"/>
    </row>
    <row r="75" spans="1:6" ht="15.75" x14ac:dyDescent="0.25">
      <c r="A75" s="37" t="s">
        <v>51</v>
      </c>
      <c r="B75" s="38" t="s">
        <v>50</v>
      </c>
      <c r="C75" s="12"/>
      <c r="D75" s="12"/>
      <c r="E75" s="11"/>
      <c r="F75" s="12"/>
    </row>
    <row r="76" spans="1:6" ht="15" x14ac:dyDescent="0.2">
      <c r="A76" s="40" t="s">
        <v>54</v>
      </c>
      <c r="B76" s="39" t="s">
        <v>81</v>
      </c>
      <c r="C76" s="18"/>
      <c r="D76" s="10"/>
      <c r="E76" s="7"/>
      <c r="F76" s="13"/>
    </row>
    <row r="77" spans="1:6" ht="15" x14ac:dyDescent="0.2">
      <c r="A77" s="39" t="s">
        <v>31</v>
      </c>
      <c r="B77" s="39" t="s">
        <v>60</v>
      </c>
      <c r="C77" s="18"/>
      <c r="D77" s="10"/>
      <c r="E77" s="7"/>
      <c r="F77" s="13"/>
    </row>
    <row r="78" spans="1:6" ht="15" x14ac:dyDescent="0.2">
      <c r="A78" s="32" t="s">
        <v>95</v>
      </c>
      <c r="B78" s="32" t="s">
        <v>67</v>
      </c>
      <c r="C78" s="10"/>
      <c r="D78" s="10"/>
      <c r="E78" s="7"/>
      <c r="F78" s="13"/>
    </row>
    <row r="79" spans="1:6" ht="15" x14ac:dyDescent="0.2">
      <c r="A79" s="32" t="s">
        <v>74</v>
      </c>
      <c r="B79" s="32" t="s">
        <v>88</v>
      </c>
      <c r="C79" s="10"/>
      <c r="D79" s="10"/>
      <c r="E79" s="7"/>
      <c r="F79" s="13"/>
    </row>
    <row r="80" spans="1:6" ht="15" x14ac:dyDescent="0.2">
      <c r="A80" s="4" t="s">
        <v>12</v>
      </c>
      <c r="B80" s="5"/>
      <c r="C80" s="12"/>
      <c r="D80" s="12"/>
      <c r="E80" s="11"/>
      <c r="F80" s="12"/>
    </row>
    <row r="81" spans="1:6" ht="15" x14ac:dyDescent="0.2">
      <c r="A81" s="30" t="s">
        <v>54</v>
      </c>
      <c r="B81" s="31" t="s">
        <v>89</v>
      </c>
      <c r="C81" s="10"/>
      <c r="D81" s="10"/>
      <c r="E81" s="7"/>
      <c r="F81" s="13"/>
    </row>
    <row r="82" spans="1:6" ht="15" x14ac:dyDescent="0.2">
      <c r="A82" s="31" t="s">
        <v>61</v>
      </c>
      <c r="B82" s="31" t="s">
        <v>96</v>
      </c>
      <c r="C82" s="10"/>
      <c r="D82" s="10"/>
      <c r="E82" s="7"/>
      <c r="F82" s="13"/>
    </row>
    <row r="83" spans="1:6" ht="15" x14ac:dyDescent="0.2">
      <c r="A83" s="32" t="s">
        <v>82</v>
      </c>
      <c r="B83" s="32" t="s">
        <v>75</v>
      </c>
      <c r="C83" s="10"/>
      <c r="D83" s="10"/>
      <c r="E83" s="7"/>
      <c r="F83" s="13"/>
    </row>
    <row r="84" spans="1:6" ht="15" x14ac:dyDescent="0.2">
      <c r="A84" s="32" t="s">
        <v>32</v>
      </c>
      <c r="B84" s="32" t="s">
        <v>68</v>
      </c>
      <c r="C84" s="10"/>
      <c r="D84" s="10"/>
      <c r="E84" s="7"/>
      <c r="F84" s="13"/>
    </row>
    <row r="86" spans="1:6" ht="15.75" x14ac:dyDescent="0.25">
      <c r="A86" s="43" t="s">
        <v>22</v>
      </c>
      <c r="B86" s="43" t="s">
        <v>21</v>
      </c>
      <c r="C86" s="2"/>
      <c r="E86" s="1"/>
      <c r="F86" s="2"/>
    </row>
    <row r="87" spans="1:6" ht="15.75" x14ac:dyDescent="0.2">
      <c r="A87" s="51" t="s">
        <v>14</v>
      </c>
    </row>
    <row r="88" spans="1:6" ht="15.75" x14ac:dyDescent="0.2">
      <c r="A88" s="51" t="s">
        <v>13</v>
      </c>
    </row>
    <row r="89" spans="1:6" ht="15.75" x14ac:dyDescent="0.25">
      <c r="A89" s="52" t="s">
        <v>15</v>
      </c>
      <c r="B89" s="45" t="s">
        <v>23</v>
      </c>
      <c r="C89" s="1"/>
      <c r="E89" s="1"/>
      <c r="F89" s="1"/>
    </row>
    <row r="90" spans="1:6" ht="15.75" x14ac:dyDescent="0.25">
      <c r="A90" s="42" t="s">
        <v>16</v>
      </c>
      <c r="B90" s="45" t="s">
        <v>24</v>
      </c>
      <c r="C90" s="1"/>
      <c r="D90" s="1"/>
      <c r="E90" s="1"/>
      <c r="F90" s="1"/>
    </row>
    <row r="91" spans="1:6" ht="15.75" x14ac:dyDescent="0.25">
      <c r="A91" s="42" t="s">
        <v>17</v>
      </c>
      <c r="B91" s="45"/>
      <c r="C91" s="1"/>
      <c r="D91" s="1"/>
      <c r="E91" s="1"/>
      <c r="F91" s="1"/>
    </row>
    <row r="92" spans="1:6" ht="15.75" x14ac:dyDescent="0.25">
      <c r="A92" s="42" t="s">
        <v>19</v>
      </c>
      <c r="B92" s="45"/>
      <c r="C92" s="1"/>
      <c r="D92" s="1"/>
      <c r="E92" s="1"/>
      <c r="F92" s="1"/>
    </row>
    <row r="93" spans="1:6" ht="15.75" x14ac:dyDescent="0.25">
      <c r="A93" s="42" t="s">
        <v>18</v>
      </c>
      <c r="B93" s="45"/>
      <c r="C93" s="2"/>
      <c r="D93" s="2"/>
      <c r="E93" s="1"/>
      <c r="F93" s="2"/>
    </row>
    <row r="94" spans="1:6" ht="15.75" x14ac:dyDescent="0.25">
      <c r="A94" s="52" t="s">
        <v>20</v>
      </c>
      <c r="B94" s="45"/>
      <c r="C94" s="1"/>
      <c r="D94" s="1"/>
      <c r="E94" s="1"/>
      <c r="F94" s="1"/>
    </row>
    <row r="95" spans="1:6" ht="15.75" x14ac:dyDescent="0.25">
      <c r="A95" s="44" t="s">
        <v>14</v>
      </c>
      <c r="B95" s="45"/>
      <c r="C95" s="1"/>
      <c r="D95" s="1"/>
      <c r="E95" s="1"/>
      <c r="F95" s="1"/>
    </row>
    <row r="96" spans="1:6" ht="15.75" x14ac:dyDescent="0.25">
      <c r="A96" s="42" t="s">
        <v>13</v>
      </c>
      <c r="B96" s="45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x14ac:dyDescent="0.2">
      <c r="A110" s="1"/>
      <c r="B110" s="1"/>
      <c r="C110" s="1"/>
      <c r="D110" s="1"/>
      <c r="E110" s="1"/>
      <c r="F110" s="1"/>
    </row>
    <row r="111" spans="1:6" x14ac:dyDescent="0.2">
      <c r="A111" s="1"/>
      <c r="B111" s="1"/>
      <c r="C111" s="1"/>
      <c r="D111" s="1"/>
      <c r="E111" s="1"/>
      <c r="F111" s="1"/>
    </row>
  </sheetData>
  <phoneticPr fontId="0" type="noConversion"/>
  <pageMargins left="0.75" right="0.75" top="1" bottom="1" header="0.5" footer="0.5"/>
  <pageSetup paperSize="9" scale="75" orientation="portrait" r:id="rId1"/>
  <headerFooter alignWithMargins="0">
    <oddHeader>&amp;L&amp;"Arial,Fet"&amp;20&amp;K92D050Höst 2018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O28" zoomScale="80" zoomScaleNormal="80" zoomScaleSheetLayoutView="100" workbookViewId="0"/>
  </sheetViews>
  <sheetFormatPr defaultRowHeight="12.75" x14ac:dyDescent="0.2"/>
  <sheetData/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Blad4</vt:lpstr>
      <vt:lpstr>Blad2</vt:lpstr>
      <vt:lpstr>Blad3</vt:lpstr>
    </vt:vector>
  </TitlesOfParts>
  <Company>Brassie &amp; Niblick HB Falsterbo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 Järnström</dc:creator>
  <cp:lastModifiedBy>Ove Järnström</cp:lastModifiedBy>
  <cp:lastPrinted>2018-07-24T10:09:08Z</cp:lastPrinted>
  <dcterms:created xsi:type="dcterms:W3CDTF">2011-12-22T09:09:16Z</dcterms:created>
  <dcterms:modified xsi:type="dcterms:W3CDTF">2018-09-25T15:34:16Z</dcterms:modified>
</cp:coreProperties>
</file>